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<sst xmlns="http://schemas.openxmlformats.org/spreadsheetml/2006/main" count="270" uniqueCount="70">
  <si>
    <t>Relatório Individualizado de Presença</t>
  </si>
  <si>
    <t>22ª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</si>
  <si>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</si>
  <si>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</si>
  <si>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</si>
  <si>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</si>
  <si>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</si>
  <si>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</si>
  <si>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</si>
  <si>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</si>
  <si>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512/18 - DESTAQUE</t>
  </si>
  <si>
    <t>512/18</t>
  </si>
  <si>
    <t>573/18</t>
  </si>
  <si>
    <t>72/17 - SUBSTITUTIVO Nº 3</t>
  </si>
  <si>
    <t>1.      Álvaro Damião</t>
  </si>
  <si>
    <t>P</t>
  </si>
  <si>
    <t>2.      Arnaldo Godoy</t>
  </si>
  <si>
    <t>F</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</si>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</sst>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K37" sqref="K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43557</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7" t="s">
        <v>11</v>
      </c>
      <c r="J3" s="8" t="s">
        <v>12</v>
      </c>
      <c r="K3" s="7"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5</v>
      </c>
      <c r="C4" s="11">
        <f ca="1">(COUNTIF(G4:OFFSET(G4,0,$D$2-1),"P")/$D$2)+(COUNTIF(G4:OFFSET(G4,0,$D$2-1),"X")/$D$2)</f>
        <v>1</v>
      </c>
      <c r="D4" s="12" t="str">
        <f ca="1">IF($C4&gt;=0.5,"PRESENTE","AUSENTE")</f>
        <v>PRESENTE</v>
      </c>
      <c r="E4" s="12" t="str">
        <f ca="1">IF($C4&gt;=0.5,"P","F")</f>
        <v>P</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5</v>
      </c>
      <c r="C5" s="11">
        <f ca="1">(COUNTIF(G5:OFFSET(G5,0,$D$2-1),"P")/$D$2)+(COUNTIF(G5:OFFSET(G5,0,$D$2-1),"X")/$D$2)</f>
        <v>0.8</v>
      </c>
      <c r="D5" s="12" t="str">
        <f t="shared" ref="D5:D44" ca="1" si="1">IF(C5&gt;=0.5,"PRESENTE","AUSENTE")</f>
        <v>PRESENTE</v>
      </c>
      <c r="E5" s="12" t="str">
        <f t="shared" ref="E5:E44" ca="1" si="2">IF($C5&gt;=0.5,"P","F")</f>
        <v>P</v>
      </c>
      <c r="F5" s="12" t="s">
        <v>16</v>
      </c>
      <c r="G5" s="10" t="s">
        <v>15</v>
      </c>
      <c r="H5" s="10" t="s">
        <v>15</v>
      </c>
      <c r="I5" s="10" t="s">
        <v>15</v>
      </c>
      <c r="J5" s="10" t="s">
        <v>15</v>
      </c>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5</v>
      </c>
      <c r="C8" s="11">
        <f ca="1">(COUNTIF(G8:OFFSET(G8,0,$D$2-1),"P")/$D$2)+(COUNTIF(G8:OFFSET(G8,0,$D$2-1),"X")/$D$2)</f>
        <v>0.8</v>
      </c>
      <c r="D8" s="12" t="str">
        <f t="shared" ca="1" si="1"/>
        <v>PRESENTE</v>
      </c>
      <c r="E8" s="12" t="str">
        <f t="shared" ca="1" si="2"/>
        <v>P</v>
      </c>
      <c r="F8" s="12" t="s">
        <v>20</v>
      </c>
      <c r="G8" s="10" t="s">
        <v>15</v>
      </c>
      <c r="H8" s="10" t="s">
        <v>15</v>
      </c>
      <c r="I8" s="10" t="s">
        <v>15</v>
      </c>
      <c r="J8" s="10" t="s">
        <v>15</v>
      </c>
      <c r="K8" s="10"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5</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25</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26</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27</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28</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5</v>
      </c>
      <c r="C18" s="11">
        <f ca="1">(COUNTIF(G18:OFFSET(G18,0,$D$2-1),"P")/$D$2)+(COUNTIF(G18:OFFSET(G18,0,$D$2-1),"X")/$D$2)</f>
        <v>0</v>
      </c>
      <c r="D18" s="12" t="str">
        <f t="shared" ca="1" si="1"/>
        <v>AUSENTE</v>
      </c>
      <c r="E18" s="12" t="str">
        <f t="shared" ca="1" si="2"/>
        <v>F</v>
      </c>
      <c r="F18" s="12" t="s">
        <v>29</v>
      </c>
      <c r="G18" s="10" t="s">
        <v>17</v>
      </c>
      <c r="H18" s="10" t="s">
        <v>17</v>
      </c>
      <c r="I18" s="10" t="s">
        <v>17</v>
      </c>
      <c r="J18" s="10" t="s">
        <v>17</v>
      </c>
      <c r="K18" s="10"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30</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31</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32</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5</v>
      </c>
      <c r="C22" s="11">
        <f ca="1">(COUNTIF(G22:OFFSET(G22,0,$D$2-1),"P")/$D$2)+(COUNTIF(G22:OFFSET(G22,0,$D$2-1),"X")/$D$2)</f>
        <v>0</v>
      </c>
      <c r="D22" s="12" t="str">
        <f t="shared" ca="1" si="1"/>
        <v>AUSENTE</v>
      </c>
      <c r="E22" s="12" t="str">
        <f t="shared" ca="1" si="2"/>
        <v>F</v>
      </c>
      <c r="F22" s="14" t="s">
        <v>33</v>
      </c>
      <c r="G22" s="10" t="s">
        <v>17</v>
      </c>
      <c r="H22" s="10" t="s">
        <v>17</v>
      </c>
      <c r="I22" s="10" t="s">
        <v>17</v>
      </c>
      <c r="J22" s="10" t="s">
        <v>17</v>
      </c>
      <c r="K22" s="10"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34</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5</v>
      </c>
      <c r="C24" s="11">
        <f ca="1">(COUNTIF(G24:OFFSET(G24,0,$D$2-1),"P")/$D$2)+(COUNTIF(G24:OFFSET(G24,0,$D$2-1),"X")/$D$2)</f>
        <v>0</v>
      </c>
      <c r="D24" s="12" t="str">
        <f t="shared" ca="1" si="1"/>
        <v>AUSENTE</v>
      </c>
      <c r="E24" s="12" t="str">
        <f t="shared" ca="1" si="2"/>
        <v>F</v>
      </c>
      <c r="F24" s="14" t="s">
        <v>35</v>
      </c>
      <c r="G24" s="10" t="s">
        <v>17</v>
      </c>
      <c r="H24" s="10" t="s">
        <v>17</v>
      </c>
      <c r="I24" s="10" t="s">
        <v>17</v>
      </c>
      <c r="J24" s="10" t="s">
        <v>17</v>
      </c>
      <c r="K24" s="10" t="s">
        <v>17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5</v>
      </c>
      <c r="C25" s="11">
        <f ca="1">(COUNTIF(G25:OFFSET(G25,0,$D$2-1),"P")/$D$2)+(COUNTIF(G25:OFFSET(G25,0,$D$2-1),"X")/$D$2)</f>
        <v>0.8</v>
      </c>
      <c r="D25" s="12" t="str">
        <f t="shared" ca="1" si="1"/>
        <v>PRESENTE</v>
      </c>
      <c r="E25" s="12" t="str">
        <f t="shared" ca="1" si="2"/>
        <v>P</v>
      </c>
      <c r="F25" s="14" t="s">
        <v>36</v>
      </c>
      <c r="G25" s="10" t="s">
        <v>15</v>
      </c>
      <c r="H25" s="10" t="s">
        <v>17</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37</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38</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39</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40</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41</v>
      </c>
      <c r="G30" s="10" t="s">
        <v>15</v>
      </c>
      <c r="H30" s="10" t="s">
        <v>15</v>
      </c>
      <c r="I30" s="10" t="s">
        <v>15</v>
      </c>
      <c r="J30" s="10" t="s">
        <v>15</v>
      </c>
      <c r="K30" s="10" t="s">
        <v>17</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42</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5</v>
      </c>
      <c r="C32" s="11">
        <f ca="1">(COUNTIF(G32:OFFSET(G32,0,$D$2-1),"P")/$D$2)+(COUNTIF(G32:OFFSET(G32,0,$D$2-1),"X")/$D$2)</f>
        <v>0.8</v>
      </c>
      <c r="D32" s="12" t="str">
        <f t="shared" ca="1" si="1"/>
        <v>PRESENTE</v>
      </c>
      <c r="E32" s="12" t="str">
        <f t="shared" ca="1" si="2"/>
        <v>P</v>
      </c>
      <c r="F32" s="14" t="s">
        <v>43</v>
      </c>
      <c r="G32" s="10" t="s">
        <v>15</v>
      </c>
      <c r="H32" s="10" t="s">
        <v>15</v>
      </c>
      <c r="I32" s="10" t="s">
        <v>15</v>
      </c>
      <c r="J32" s="10" t="s">
        <v>15</v>
      </c>
      <c r="K32" s="10" t="s">
        <v>17</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44</v>
      </c>
      <c r="G33" s="10" t="s">
        <v>15</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45</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46</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5</v>
      </c>
      <c r="C36" s="11">
        <f ca="1">(COUNTIF(G36:OFFSET(G36,0,$D$2-1),"P")/$D$2)+(COUNTIF(G36:OFFSET(G36,0,$D$2-1),"X")/$D$2)</f>
        <v>0.8</v>
      </c>
      <c r="D36" s="12" t="str">
        <f t="shared" ca="1" si="1"/>
        <v>PRESENTE</v>
      </c>
      <c r="E36" s="12" t="str">
        <f t="shared" ca="1" si="2"/>
        <v>P</v>
      </c>
      <c r="F36" s="14" t="s">
        <v>47</v>
      </c>
      <c r="G36" s="10" t="s">
        <v>15</v>
      </c>
      <c r="H36" s="10" t="s">
        <v>48</v>
      </c>
      <c r="I36" s="10" t="s">
        <v>48</v>
      </c>
      <c r="J36" s="10" t="s">
        <v>48</v>
      </c>
      <c r="K36" s="10" t="s">
        <v>17</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49</v>
      </c>
      <c r="G37" s="10" t="s">
        <v>15</v>
      </c>
      <c r="H37" s="10" t="s">
        <v>15</v>
      </c>
      <c r="I37" s="10" t="s">
        <v>15</v>
      </c>
      <c r="J37" s="10" t="s">
        <v>15</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50</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51</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52</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53</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54</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55</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56</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37</v>
      </c>
      <c r="H45" s="19">
        <f t="shared" ref="H45:BQ45" si="3">COUNTIF(H4:H44,"P")+COUNTIF(H4:H44,"X")</f>
        <v>36</v>
      </c>
      <c r="I45" s="19">
        <f t="shared" si="3"/>
        <v>37</v>
      </c>
      <c r="J45" s="19">
        <f t="shared" si="3"/>
        <v>37</v>
      </c>
      <c r="K45" s="19">
        <f t="shared" si="3"/>
        <v>32</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15</v>
      </c>
      <c r="E48" s="21"/>
      <c r="F48" s="22" t="s">
        <v>59</v>
      </c>
    </row>
    <row r="49" spans="1:15" x14ac:dyDescent="0.25">
      <c r="D49" s="21" t="s">
        <v>17</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48</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2019-04-02T21:12:38Z</dcterms:created>
  <dcterms:modified xsi:type="dcterms:W3CDTF">2019-04-02T21:12:51Z</dcterms:modified>
</cp:coreProperties>
</file>